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3255" windowHeight="4635"/>
  </bookViews>
  <sheets>
    <sheet name="Scénario 1" sheetId="1" r:id="rId1"/>
    <sheet name="Scénario 2" sheetId="2" r:id="rId2"/>
  </sheets>
  <calcPr calcId="124519"/>
</workbook>
</file>

<file path=xl/calcChain.xml><?xml version="1.0" encoding="utf-8"?>
<calcChain xmlns="http://schemas.openxmlformats.org/spreadsheetml/2006/main">
  <c r="D13" i="2"/>
  <c r="B16"/>
  <c r="B13"/>
  <c r="B24" s="1"/>
  <c r="D10"/>
  <c r="D24" s="1"/>
  <c r="D13" i="1"/>
  <c r="B24"/>
  <c r="D10"/>
  <c r="B13"/>
  <c r="B16"/>
  <c r="D24" l="1"/>
</calcChain>
</file>

<file path=xl/sharedStrings.xml><?xml version="1.0" encoding="utf-8"?>
<sst xmlns="http://schemas.openxmlformats.org/spreadsheetml/2006/main" count="48" uniqueCount="24">
  <si>
    <r>
      <rPr>
        <b/>
        <sz val="11"/>
        <color theme="1"/>
        <rFont val="Calibri"/>
        <family val="2"/>
        <scheme val="minor"/>
      </rPr>
      <t>Hébergement</t>
    </r>
    <r>
      <rPr>
        <sz val="11"/>
        <color theme="1"/>
        <rFont val="Calibri"/>
        <family val="2"/>
        <scheme val="minor"/>
      </rPr>
      <t xml:space="preserve"> : 2 nuitées camping</t>
    </r>
  </si>
  <si>
    <r>
      <t xml:space="preserve">Transport train </t>
    </r>
    <r>
      <rPr>
        <sz val="11"/>
        <color theme="1"/>
        <rFont val="Calibri"/>
        <family val="2"/>
        <scheme val="minor"/>
      </rPr>
      <t>entre St-Jacques et Messac-Guipry</t>
    </r>
  </si>
  <si>
    <t xml:space="preserve">Location Kayak </t>
  </si>
  <si>
    <r>
      <t xml:space="preserve">Repas : </t>
    </r>
    <r>
      <rPr>
        <sz val="11"/>
        <color theme="1"/>
        <rFont val="Calibri"/>
        <family val="2"/>
        <scheme val="minor"/>
      </rPr>
      <t>2 petit-déjeuner + 2 repas midi + 2 repas soir</t>
    </r>
  </si>
  <si>
    <t xml:space="preserve">montant par personne 11€ (20 élèves + 2 acc.) </t>
  </si>
  <si>
    <t>TOTAL GENERAL DEPENSES</t>
  </si>
  <si>
    <t>Frais véhicule logistique</t>
  </si>
  <si>
    <t>DEPENSES</t>
  </si>
  <si>
    <t>RECETTES</t>
  </si>
  <si>
    <t>Participation familles</t>
  </si>
  <si>
    <t>Participation établissement</t>
  </si>
  <si>
    <t>Lieu du voyage : Itinérance entre Pont Réan et Guipry-Messac</t>
  </si>
  <si>
    <t>Dates : Séjour 1 du 10 au 12 juin / séjour 2 du 12 au 14 juin</t>
  </si>
  <si>
    <t>Nombre d'élèves</t>
  </si>
  <si>
    <t>10 par séjour</t>
  </si>
  <si>
    <t>Nombre d'accompagnateurs</t>
  </si>
  <si>
    <t>2 par séjour</t>
  </si>
  <si>
    <t>montant par personne 20€ (20 élèves + 4 acc.)</t>
  </si>
  <si>
    <t>TOTAL GENERAL RECETTES</t>
  </si>
  <si>
    <t>MONTANT</t>
  </si>
  <si>
    <t>CA du 8 avril 2024</t>
  </si>
  <si>
    <t>carburant + frais du conducteur / logisticien</t>
  </si>
  <si>
    <t>montant par accompagnateur  40,5</t>
  </si>
  <si>
    <t>montant par accompagnateur  53</t>
  </si>
</sst>
</file>

<file path=xl/styles.xml><?xml version="1.0" encoding="utf-8"?>
<styleSheet xmlns="http://schemas.openxmlformats.org/spreadsheetml/2006/main">
  <numFmts count="1">
    <numFmt numFmtId="165" formatCode="#,##0.00\ &quot;€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top"/>
    </xf>
    <xf numFmtId="0" fontId="0" fillId="0" borderId="3" xfId="0" applyBorder="1"/>
    <xf numFmtId="0" fontId="2" fillId="0" borderId="3" xfId="0" applyFont="1" applyBorder="1" applyAlignment="1">
      <alignment horizontal="right"/>
    </xf>
    <xf numFmtId="0" fontId="1" fillId="0" borderId="3" xfId="0" applyFont="1" applyBorder="1"/>
    <xf numFmtId="165" fontId="0" fillId="0" borderId="3" xfId="0" applyNumberFormat="1" applyBorder="1"/>
    <xf numFmtId="165" fontId="0" fillId="0" borderId="2" xfId="0" applyNumberFormat="1" applyBorder="1"/>
    <xf numFmtId="0" fontId="1" fillId="0" borderId="3" xfId="0" applyFont="1" applyBorder="1" applyAlignment="1">
      <alignment horizontal="left"/>
    </xf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165" fontId="0" fillId="0" borderId="0" xfId="0" applyNumberFormat="1"/>
    <xf numFmtId="0" fontId="0" fillId="0" borderId="0" xfId="0" applyAlignment="1">
      <alignment horizontal="right"/>
    </xf>
    <xf numFmtId="0" fontId="2" fillId="0" borderId="3" xfId="0" applyFont="1" applyBorder="1" applyAlignment="1">
      <alignment horizontal="left"/>
    </xf>
    <xf numFmtId="165" fontId="1" fillId="0" borderId="1" xfId="0" applyNumberFormat="1" applyFont="1" applyBorder="1"/>
    <xf numFmtId="165" fontId="1" fillId="0" borderId="4" xfId="0" applyNumberFormat="1" applyFont="1" applyBorder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A8" sqref="A8:D8"/>
    </sheetView>
  </sheetViews>
  <sheetFormatPr baseColWidth="10" defaultRowHeight="15"/>
  <cols>
    <col min="1" max="1" width="59.5703125" customWidth="1"/>
    <col min="3" max="3" width="45.7109375" customWidth="1"/>
  </cols>
  <sheetData>
    <row r="1" spans="1:8">
      <c r="A1" t="s">
        <v>11</v>
      </c>
    </row>
    <row r="3" spans="1:8">
      <c r="A3" t="s">
        <v>12</v>
      </c>
    </row>
    <row r="5" spans="1:8">
      <c r="A5" t="s">
        <v>13</v>
      </c>
      <c r="B5">
        <v>20</v>
      </c>
      <c r="C5" t="s">
        <v>14</v>
      </c>
    </row>
    <row r="6" spans="1:8">
      <c r="A6" t="s">
        <v>15</v>
      </c>
      <c r="B6">
        <v>4</v>
      </c>
      <c r="C6" t="s">
        <v>16</v>
      </c>
    </row>
    <row r="7" spans="1:8" ht="21" customHeight="1"/>
    <row r="8" spans="1:8" ht="22.5" customHeight="1" thickBot="1">
      <c r="A8" s="3" t="s">
        <v>20</v>
      </c>
      <c r="B8" s="2"/>
      <c r="C8" s="2"/>
      <c r="D8" s="2"/>
    </row>
    <row r="9" spans="1:8" ht="15.75" thickBot="1">
      <c r="A9" s="11" t="s">
        <v>7</v>
      </c>
      <c r="B9" s="12" t="s">
        <v>19</v>
      </c>
      <c r="C9" s="11" t="s">
        <v>8</v>
      </c>
      <c r="D9" s="13" t="s">
        <v>19</v>
      </c>
    </row>
    <row r="10" spans="1:8">
      <c r="A10" s="4" t="s">
        <v>0</v>
      </c>
      <c r="B10" s="7">
        <v>210</v>
      </c>
      <c r="C10" s="6" t="s">
        <v>9</v>
      </c>
      <c r="D10" s="8">
        <f>C11*B5</f>
        <v>1000</v>
      </c>
      <c r="E10" s="15"/>
      <c r="F10" s="14"/>
      <c r="H10" s="14"/>
    </row>
    <row r="11" spans="1:8">
      <c r="A11" s="4"/>
      <c r="B11" s="7"/>
      <c r="C11" s="4">
        <v>50</v>
      </c>
      <c r="D11" s="8"/>
      <c r="F11" s="14"/>
    </row>
    <row r="12" spans="1:8">
      <c r="A12" s="5"/>
      <c r="B12" s="7"/>
      <c r="C12" s="4"/>
      <c r="D12" s="8"/>
      <c r="F12" s="14"/>
    </row>
    <row r="13" spans="1:8">
      <c r="A13" s="6" t="s">
        <v>3</v>
      </c>
      <c r="B13" s="7">
        <f>20*24</f>
        <v>480</v>
      </c>
      <c r="C13" s="6" t="s">
        <v>10</v>
      </c>
      <c r="D13" s="8">
        <f>40.5*4</f>
        <v>162</v>
      </c>
      <c r="E13" s="15"/>
      <c r="F13" s="14"/>
      <c r="H13" s="14"/>
    </row>
    <row r="14" spans="1:8">
      <c r="A14" s="5" t="s">
        <v>17</v>
      </c>
      <c r="B14" s="7"/>
      <c r="C14" s="5" t="s">
        <v>22</v>
      </c>
      <c r="D14" s="8"/>
      <c r="F14" s="14"/>
    </row>
    <row r="15" spans="1:8">
      <c r="A15" s="5"/>
      <c r="B15" s="7"/>
      <c r="C15" s="5"/>
      <c r="D15" s="8"/>
      <c r="F15" s="14"/>
    </row>
    <row r="16" spans="1:8">
      <c r="A16" s="6" t="s">
        <v>1</v>
      </c>
      <c r="B16" s="7">
        <f>11*22</f>
        <v>242</v>
      </c>
      <c r="C16" s="4"/>
      <c r="D16" s="8"/>
      <c r="F16" s="14"/>
    </row>
    <row r="17" spans="1:8">
      <c r="A17" s="5" t="s">
        <v>4</v>
      </c>
      <c r="B17" s="7"/>
      <c r="C17" s="4"/>
      <c r="D17" s="8"/>
      <c r="F17" s="14"/>
    </row>
    <row r="18" spans="1:8">
      <c r="A18" s="5"/>
      <c r="B18" s="7"/>
      <c r="C18" s="4"/>
      <c r="D18" s="8"/>
      <c r="F18" s="14"/>
    </row>
    <row r="19" spans="1:8">
      <c r="A19" s="6" t="s">
        <v>2</v>
      </c>
      <c r="B19" s="7">
        <v>165</v>
      </c>
      <c r="C19" s="4"/>
      <c r="D19" s="8"/>
      <c r="F19" s="14"/>
    </row>
    <row r="20" spans="1:8">
      <c r="A20" s="5"/>
      <c r="B20" s="7"/>
      <c r="C20" s="4"/>
      <c r="D20" s="8"/>
      <c r="F20" s="14"/>
    </row>
    <row r="21" spans="1:8">
      <c r="A21" s="9" t="s">
        <v>6</v>
      </c>
      <c r="B21" s="7">
        <v>65</v>
      </c>
      <c r="C21" s="4"/>
      <c r="D21" s="8"/>
      <c r="F21" s="14"/>
    </row>
    <row r="22" spans="1:8">
      <c r="A22" s="16" t="s">
        <v>21</v>
      </c>
      <c r="B22" s="7"/>
      <c r="C22" s="4"/>
      <c r="D22" s="8"/>
      <c r="F22" s="14"/>
    </row>
    <row r="23" spans="1:8" ht="15.75" thickBot="1">
      <c r="A23" s="5"/>
      <c r="B23" s="7"/>
      <c r="C23" s="4"/>
      <c r="D23" s="8"/>
    </row>
    <row r="24" spans="1:8" s="1" customFormat="1" ht="15.75" thickBot="1">
      <c r="A24" s="10" t="s">
        <v>5</v>
      </c>
      <c r="B24" s="17">
        <f>SUM(B10:B22)</f>
        <v>1162</v>
      </c>
      <c r="C24" s="10" t="s">
        <v>18</v>
      </c>
      <c r="D24" s="18">
        <f>SUM(D10:D21)</f>
        <v>1162</v>
      </c>
      <c r="F24" s="19"/>
      <c r="H24" s="19"/>
    </row>
  </sheetData>
  <mergeCells count="1">
    <mergeCell ref="A8:D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topLeftCell="A3" workbookViewId="0">
      <selection activeCell="A24" sqref="A24:XFD24"/>
    </sheetView>
  </sheetViews>
  <sheetFormatPr baseColWidth="10" defaultRowHeight="15"/>
  <cols>
    <col min="1" max="1" width="59.5703125" customWidth="1"/>
    <col min="3" max="3" width="45.7109375" customWidth="1"/>
  </cols>
  <sheetData>
    <row r="1" spans="1:8">
      <c r="A1" t="s">
        <v>11</v>
      </c>
    </row>
    <row r="3" spans="1:8">
      <c r="A3" t="s">
        <v>12</v>
      </c>
    </row>
    <row r="5" spans="1:8">
      <c r="A5" t="s">
        <v>13</v>
      </c>
      <c r="B5">
        <v>20</v>
      </c>
      <c r="C5" t="s">
        <v>14</v>
      </c>
    </row>
    <row r="6" spans="1:8">
      <c r="A6" t="s">
        <v>15</v>
      </c>
      <c r="B6">
        <v>4</v>
      </c>
      <c r="C6" t="s">
        <v>16</v>
      </c>
    </row>
    <row r="7" spans="1:8" ht="21" customHeight="1"/>
    <row r="8" spans="1:8" ht="22.5" customHeight="1" thickBot="1">
      <c r="A8" s="3" t="s">
        <v>20</v>
      </c>
      <c r="B8" s="2"/>
      <c r="C8" s="2"/>
      <c r="D8" s="2"/>
    </row>
    <row r="9" spans="1:8" ht="15.75" thickBot="1">
      <c r="A9" s="11" t="s">
        <v>7</v>
      </c>
      <c r="B9" s="12" t="s">
        <v>19</v>
      </c>
      <c r="C9" s="11" t="s">
        <v>8</v>
      </c>
      <c r="D9" s="13" t="s">
        <v>19</v>
      </c>
    </row>
    <row r="10" spans="1:8">
      <c r="A10" s="4" t="s">
        <v>0</v>
      </c>
      <c r="B10" s="7">
        <v>210</v>
      </c>
      <c r="C10" s="6" t="s">
        <v>9</v>
      </c>
      <c r="D10" s="8">
        <f>C11*B5</f>
        <v>950</v>
      </c>
      <c r="E10" s="15"/>
      <c r="F10" s="14"/>
      <c r="H10" s="14"/>
    </row>
    <row r="11" spans="1:8">
      <c r="A11" s="4"/>
      <c r="B11" s="7"/>
      <c r="C11" s="4">
        <v>47.5</v>
      </c>
      <c r="D11" s="8"/>
      <c r="F11" s="14"/>
    </row>
    <row r="12" spans="1:8">
      <c r="A12" s="5"/>
      <c r="B12" s="7"/>
      <c r="C12" s="4"/>
      <c r="D12" s="8"/>
      <c r="F12" s="14"/>
    </row>
    <row r="13" spans="1:8">
      <c r="A13" s="6" t="s">
        <v>3</v>
      </c>
      <c r="B13" s="7">
        <f>20*24</f>
        <v>480</v>
      </c>
      <c r="C13" s="6" t="s">
        <v>10</v>
      </c>
      <c r="D13" s="8">
        <f>53*4</f>
        <v>212</v>
      </c>
      <c r="E13" s="15"/>
      <c r="F13" s="14"/>
      <c r="H13" s="14"/>
    </row>
    <row r="14" spans="1:8">
      <c r="A14" s="5" t="s">
        <v>17</v>
      </c>
      <c r="B14" s="7"/>
      <c r="C14" s="5" t="s">
        <v>23</v>
      </c>
      <c r="D14" s="8"/>
      <c r="F14" s="14"/>
    </row>
    <row r="15" spans="1:8">
      <c r="A15" s="5"/>
      <c r="B15" s="7"/>
      <c r="C15" s="5"/>
      <c r="D15" s="8"/>
      <c r="F15" s="14"/>
    </row>
    <row r="16" spans="1:8">
      <c r="A16" s="6" t="s">
        <v>1</v>
      </c>
      <c r="B16" s="7">
        <f>11*22</f>
        <v>242</v>
      </c>
      <c r="C16" s="4"/>
      <c r="D16" s="8"/>
      <c r="F16" s="14"/>
    </row>
    <row r="17" spans="1:8">
      <c r="A17" s="5" t="s">
        <v>4</v>
      </c>
      <c r="B17" s="7"/>
      <c r="C17" s="4"/>
      <c r="D17" s="8"/>
      <c r="F17" s="14"/>
    </row>
    <row r="18" spans="1:8">
      <c r="A18" s="5"/>
      <c r="B18" s="7"/>
      <c r="C18" s="4"/>
      <c r="D18" s="8"/>
      <c r="F18" s="14"/>
    </row>
    <row r="19" spans="1:8">
      <c r="A19" s="6" t="s">
        <v>2</v>
      </c>
      <c r="B19" s="7">
        <v>165</v>
      </c>
      <c r="C19" s="4"/>
      <c r="D19" s="8"/>
      <c r="F19" s="14"/>
    </row>
    <row r="20" spans="1:8">
      <c r="A20" s="5"/>
      <c r="B20" s="7"/>
      <c r="C20" s="4"/>
      <c r="D20" s="8"/>
      <c r="F20" s="14"/>
    </row>
    <row r="21" spans="1:8">
      <c r="A21" s="9" t="s">
        <v>6</v>
      </c>
      <c r="B21" s="7">
        <v>65</v>
      </c>
      <c r="C21" s="4"/>
      <c r="D21" s="8"/>
      <c r="F21" s="14"/>
    </row>
    <row r="22" spans="1:8">
      <c r="A22" s="16" t="s">
        <v>21</v>
      </c>
      <c r="B22" s="7"/>
      <c r="C22" s="4"/>
      <c r="D22" s="8"/>
      <c r="F22" s="14"/>
    </row>
    <row r="23" spans="1:8" ht="15.75" thickBot="1">
      <c r="A23" s="5"/>
      <c r="B23" s="7"/>
      <c r="C23" s="4"/>
      <c r="D23" s="8"/>
    </row>
    <row r="24" spans="1:8" s="1" customFormat="1" ht="15.75" thickBot="1">
      <c r="A24" s="10" t="s">
        <v>5</v>
      </c>
      <c r="B24" s="17">
        <f>SUM(B10:B22)</f>
        <v>1162</v>
      </c>
      <c r="C24" s="10" t="s">
        <v>18</v>
      </c>
      <c r="D24" s="18">
        <f>SUM(D10:D21)</f>
        <v>1162</v>
      </c>
      <c r="F24" s="19"/>
      <c r="H24" s="19"/>
    </row>
  </sheetData>
  <mergeCells count="1">
    <mergeCell ref="A8:D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Scénario 1</vt:lpstr>
      <vt:lpstr>Scénario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Salliot</dc:creator>
  <cp:lastModifiedBy>Julien Salliot</cp:lastModifiedBy>
  <cp:lastPrinted>2024-04-07T17:54:59Z</cp:lastPrinted>
  <dcterms:created xsi:type="dcterms:W3CDTF">2024-04-07T15:24:34Z</dcterms:created>
  <dcterms:modified xsi:type="dcterms:W3CDTF">2024-04-07T17:55:00Z</dcterms:modified>
</cp:coreProperties>
</file>